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1 (2)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<sst xmlns="http://schemas.openxmlformats.org/spreadsheetml/2006/main" count="91" uniqueCount="80">
  <si>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REGIONE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</si>
  <si>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</si>
  <si>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</si>
  <si>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</si>
  <si>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</si>
  <si>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</si>
  <si>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</si>
  <si>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</si>
  <si>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</si>
  <si>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</si>
  <si>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</si>
  <si>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</si>
  <si>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</si>
  <si>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</si>
  <si>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</si>
  <si>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</si>
  <si>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TRENTINO ALTO ADIGE</t>
  </si>
  <si>
    <t>TOSCANA</t>
  </si>
  <si>
    <t>UMBRIA</t>
  </si>
  <si>
    <t>VALLE D'AOSTA</t>
  </si>
  <si>
    <t>VENETO</t>
  </si>
  <si>
    <t>sponsor</t>
  </si>
  <si>
    <t>note</t>
  </si>
  <si>
    <t>ALTRE ENTRATE</t>
  </si>
  <si>
    <t>Partite di giro</t>
  </si>
  <si>
    <t>Abbonamenti e altre iscrizioni U.N.P.I.S.I. su c/c postale n°.12334561</t>
  </si>
  <si>
    <t>Regione Puglia c/ anticipo provvisorio (giro conto da c/c bancario n°.1346</t>
  </si>
  <si>
    <t>CREDITI</t>
  </si>
  <si>
    <t>Ditta Uliveto</t>
  </si>
  <si>
    <t>Ditta Coppi</t>
  </si>
  <si>
    <t>Quote e IVA da regioni</t>
  </si>
  <si>
    <t>SAVIS (rif. Nota n°.27/02 di prot. Del 18.9.2002 Taranto)</t>
  </si>
  <si>
    <t>DEBITI</t>
  </si>
  <si>
    <t>Responsabile nazionale ufficio stampa</t>
  </si>
  <si>
    <t>Regione Puglia (conto anticipo provvisorio per giroconto da c/c bancario)</t>
  </si>
  <si>
    <t>Rimborso spese dirigenti U.N.P.I.S.I. (Bianchini e Pavone)</t>
  </si>
  <si>
    <t>Osservazioni: alla data odierna si rileva un credito di €.650,00 nei confronti di Poste Italiane per anticipazione spedizione in abbonamento rivista - Non sono pervenute tutte le richieste di rimborso spese dei dirigenti UNPISI</t>
  </si>
  <si>
    <t>TOTALE ENTRATE</t>
  </si>
  <si>
    <t>RIEPILOGO ENTRATE</t>
  </si>
  <si>
    <t>RIEPILOGO USCITE</t>
  </si>
  <si>
    <t>TOTALE USCITE</t>
  </si>
  <si>
    <t>Realizzazione rivista (progettazione, grafica, direzione, stampa, impaginazione)</t>
  </si>
  <si>
    <t>Spedizione rivista in abbonamento postale</t>
  </si>
  <si>
    <t>Incellophanatura rivista</t>
  </si>
  <si>
    <t>Spese postali e invio giornale tramite corriere per mancato recapito</t>
  </si>
  <si>
    <t>Spese riunioni segreterie nazionali</t>
  </si>
  <si>
    <t>Adempimenti fiscali e IVA</t>
  </si>
  <si>
    <t>Spese riunioni colleggio revisori dei conti</t>
  </si>
  <si>
    <t>Rimborso spese segretario generale</t>
  </si>
  <si>
    <t>Adempimenti Tribunale Lucca per variazione direttore rivista</t>
  </si>
  <si>
    <t>Commissioni e competenze bancarie</t>
  </si>
  <si>
    <t>Acquisto cancelleria e syupporti informatici</t>
  </si>
  <si>
    <t xml:space="preserve">Spese tipografia </t>
  </si>
  <si>
    <t>Spese di rappresentanza</t>
  </si>
  <si>
    <t>Carburante e pedaggi autostradali</t>
  </si>
  <si>
    <t>Spese telefoniche</t>
  </si>
  <si>
    <t>Varie (acquisto medaglia d'oro Rizzatti, macchina per dattiloscrivere, fax-fotocopiatore, biglietti augurali, computer portatile usato)</t>
  </si>
  <si>
    <t>Versamento iscrizioni su c/c bancario nazionale</t>
  </si>
  <si>
    <t xml:space="preserve">Versamento iscrizioni su c/c postale </t>
  </si>
  <si>
    <t>contributi extra da regioni per rivista</t>
  </si>
  <si>
    <t>Restituzione IVA da regioni</t>
  </si>
  <si>
    <t>Abbonamenti rivista e altre iscrizioni su c/c postale</t>
  </si>
  <si>
    <t>Anticipazione regione Puglia (giroconto da c/c bancario ECM Puglia)</t>
  </si>
  <si>
    <t>TOTALE</t>
  </si>
  <si>
    <t>TOTALIZZATORI</t>
  </si>
  <si>
    <t>IVA (da versare entro il 15/02/2005)</t>
  </si>
  <si>
    <t>Consulenza fiscale anno 2003 e consulenze legali anno 2004</t>
  </si>
  <si>
    <t>SAN MARINO</t>
  </si>
  <si>
    <t>saldo '05</t>
  </si>
  <si>
    <t>entrate '06</t>
  </si>
  <si>
    <t>uscite '06</t>
  </si>
  <si>
    <t>saldo 06</t>
  </si>
  <si>
    <t>gli €.568,00 derivanti dal passaggio consegne dal precedente Segr. Regionale</t>
  </si>
  <si>
    <t>le iscrizioni sono state versate al 100% tramite C.C post. 12334561 - la regione vanta un credito di €.94,00 dalla Segreteria Nazionale</t>
  </si>
  <si>
    <t>parte delle quote di competenza della Segre. Nazionale contabilizzate nel rendiconto regionale</t>
  </si>
  <si>
    <t>comprende il congresso di Rimini</t>
  </si>
  <si>
    <t>con il pagamento della fattura di €.360,00 alla ASL 11 di Empoli la differenza è pari ad €.2276,25</t>
  </si>
  <si>
    <t>quote di competenza della Segreteria Nazionale contabilizzate nel rendiconto regionale</t>
  </si>
  <si>
    <t>Convegno Giovanni Rossi 03/02/2006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</si>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</sst>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2" fillId="0" borderId="3" xfId="0" applyNumberFormat="1" applyFont="1" applyBorder="1" applyAlignment="1">
      <alignment horizontal="right" vertical="center"/>
    </xf>
    <xf numFmtId="190" fontId="2" fillId="0" borderId="4" xfId="0" applyNumberFormat="1" applyFont="1" applyBorder="1" applyAlignment="1">
      <alignment horizontal="right" vertical="center"/>
    </xf>
    <xf numFmtId="190" fontId="2" fillId="0" borderId="1" xfId="0" applyNumberFormat="1" applyFont="1" applyBorder="1" applyAlignment="1">
      <alignment horizontal="right" vertical="center"/>
    </xf>
    <xf numFmtId="190" fontId="2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190" fontId="2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90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90" fontId="2" fillId="0" borderId="1" xfId="0" applyNumberFormat="1" applyFont="1" applyBorder="1" applyAlignment="1">
      <alignment horizontal="right" vertical="center" wrapText="1"/>
    </xf>
    <xf numFmtId="190" fontId="2" fillId="0" borderId="6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90" fontId="2" fillId="0" borderId="9" xfId="0" applyNumberFormat="1" applyFont="1" applyBorder="1" applyAlignment="1">
      <alignment horizontal="right" vertical="center" wrapText="1"/>
    </xf>
    <xf numFmtId="190" fontId="2" fillId="0" borderId="10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/>
    </xf>
    <xf numFmtId="190" fontId="1" fillId="2" borderId="11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left" vertical="center"/>
    </xf>
    <xf numFmtId="190" fontId="2" fillId="2" borderId="13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left" vertical="center"/>
    </xf>
    <xf numFmtId="190" fontId="1" fillId="2" borderId="8" xfId="0" applyNumberFormat="1" applyFont="1" applyFill="1" applyBorder="1" applyAlignment="1">
      <alignment horizontal="right" vertical="center"/>
    </xf>
    <xf numFmtId="190" fontId="6" fillId="0" borderId="3" xfId="0" applyNumberFormat="1" applyFont="1" applyBorder="1" applyAlignment="1">
      <alignment horizontal="right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190" fontId="6" fillId="0" borderId="2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textRotation="90" wrapText="1"/>
    </xf>
    <xf numFmtId="0" fontId="3" fillId="2" borderId="18" xfId="0" applyFont="1" applyFill="1" applyBorder="1" applyAlignment="1">
      <alignment horizontal="center" vertical="center" wrapText="1"/>
    </xf>
    <xf numFmtId="190" fontId="6" fillId="0" borderId="19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9" zoomScaleNormal="99" workbookViewId="0" topLeftCell="A1">
      <pane ySplit="1" topLeftCell="BM5" activePane="bottomLeft" state="frozen"/>
      <selection pane="topLeft" activeCell="A1" sqref="A1"/>
      <selection pane="bottomLeft" activeCell="F13" sqref="F13"/>
    </sheetView>
  </sheetViews>
  <sheetFormatPr defaultColWidth="9.140625" defaultRowHeight="22.5" customHeight="1"/>
  <cols>
    <col min="1" max="1" width="20.28125" style="4" customWidth="1"/>
    <col min="2" max="2" width="10.7109375" style="1" customWidth="1"/>
    <col min="3" max="3" width="13.421875" style="1" customWidth="1"/>
    <col min="4" max="4" width="12.8515625" style="1" customWidth="1"/>
    <col min="5" max="5" width="10.7109375" style="1" customWidth="1"/>
    <col min="6" max="6" width="56.57421875" style="46" customWidth="1"/>
    <col min="7" max="7" width="18.57421875" style="1" customWidth="1"/>
    <col min="8" max="16384" width="9.140625" style="1" customWidth="1"/>
  </cols>
  <sheetData>
    <row r="1" spans="1:7" s="9" customFormat="1" ht="39.75" customHeight="1" thickBot="1">
      <c r="A1" s="32" t="s">
        <v>0</v>
      </c>
      <c r="B1" s="48" t="s">
        <v>68</v>
      </c>
      <c r="C1" s="33" t="s">
        <v>69</v>
      </c>
      <c r="D1" s="33" t="s">
        <v>70</v>
      </c>
      <c r="E1" s="33" t="s">
        <v>71</v>
      </c>
      <c r="F1" s="58" t="s">
        <v>22</v>
      </c>
      <c r="G1" s="59"/>
    </row>
    <row r="2" spans="1:7" ht="19.5" customHeight="1">
      <c r="A2" s="11" t="s">
        <v>1</v>
      </c>
      <c r="B2" s="40">
        <v>0</v>
      </c>
      <c r="C2" s="41">
        <v>2166</v>
      </c>
      <c r="D2" s="40">
        <v>2272.06</v>
      </c>
      <c r="E2" s="41">
        <f>B2+C2-D2</f>
        <v>-106.05999999999995</v>
      </c>
      <c r="F2" s="51"/>
      <c r="G2" s="54"/>
    </row>
    <row r="3" spans="1:7" ht="19.5" customHeight="1">
      <c r="A3" s="2" t="s">
        <v>2</v>
      </c>
      <c r="B3" s="42">
        <v>-38.9</v>
      </c>
      <c r="C3" s="43">
        <v>1118</v>
      </c>
      <c r="D3" s="42">
        <v>1508</v>
      </c>
      <c r="E3" s="41">
        <f aca="true" t="shared" si="0" ref="E3:E23">B3+C3-D3</f>
        <v>-428.9000000000001</v>
      </c>
      <c r="F3" s="52" t="s">
        <v>74</v>
      </c>
      <c r="G3" s="55"/>
    </row>
    <row r="4" spans="1:7" ht="22.5">
      <c r="A4" s="2" t="s">
        <v>3</v>
      </c>
      <c r="B4" s="42">
        <v>-1828.75</v>
      </c>
      <c r="C4" s="43">
        <v>2722</v>
      </c>
      <c r="D4" s="42">
        <v>1400</v>
      </c>
      <c r="E4" s="41">
        <f t="shared" si="0"/>
        <v>-506.75</v>
      </c>
      <c r="F4" s="52" t="s">
        <v>74</v>
      </c>
      <c r="G4" s="55"/>
    </row>
    <row r="5" spans="1:7" ht="12">
      <c r="A5" s="2" t="s">
        <v>4</v>
      </c>
      <c r="B5" s="42">
        <v>81.04</v>
      </c>
      <c r="C5" s="43">
        <v>28830</v>
      </c>
      <c r="D5" s="42">
        <v>27214.02</v>
      </c>
      <c r="E5" s="41">
        <f t="shared" si="0"/>
        <v>1697.0200000000004</v>
      </c>
      <c r="F5" s="52"/>
      <c r="G5" s="55"/>
    </row>
    <row r="6" spans="1:7" ht="45">
      <c r="A6" s="2" t="s">
        <v>5</v>
      </c>
      <c r="B6" s="42">
        <v>113.48</v>
      </c>
      <c r="C6" s="43">
        <v>8287.58</v>
      </c>
      <c r="D6" s="42">
        <v>8359.7</v>
      </c>
      <c r="E6" s="41">
        <f>B6+C6-D6</f>
        <v>41.35999999999876</v>
      </c>
      <c r="F6" s="52" t="s">
        <v>75</v>
      </c>
      <c r="G6" s="56" t="s">
        <v>74</v>
      </c>
    </row>
    <row r="7" spans="1:7" ht="45">
      <c r="A7" s="2" t="s">
        <v>5</v>
      </c>
      <c r="B7" s="42">
        <v>0</v>
      </c>
      <c r="C7" s="43">
        <v>598</v>
      </c>
      <c r="D7" s="42">
        <v>574.49</v>
      </c>
      <c r="E7" s="41">
        <f t="shared" si="0"/>
        <v>23.50999999999999</v>
      </c>
      <c r="F7" s="52" t="s">
        <v>78</v>
      </c>
      <c r="G7" s="56" t="s">
        <v>74</v>
      </c>
    </row>
    <row r="8" spans="1:7" ht="12">
      <c r="A8" s="2" t="s">
        <v>6</v>
      </c>
      <c r="B8" s="42">
        <v>480.36</v>
      </c>
      <c r="C8" s="43">
        <v>910</v>
      </c>
      <c r="D8" s="42">
        <v>1387.85</v>
      </c>
      <c r="E8" s="41">
        <v>2.51</v>
      </c>
      <c r="F8" s="52" t="s">
        <v>79</v>
      </c>
      <c r="G8" s="55"/>
    </row>
    <row r="9" spans="1:7" ht="22.5">
      <c r="A9" s="2" t="s">
        <v>7</v>
      </c>
      <c r="B9" s="42">
        <v>371.25</v>
      </c>
      <c r="C9" s="43">
        <v>13447.77</v>
      </c>
      <c r="D9" s="42">
        <v>13627.31</v>
      </c>
      <c r="E9" s="41">
        <f t="shared" si="0"/>
        <v>191.71000000000095</v>
      </c>
      <c r="F9" s="52" t="s">
        <v>74</v>
      </c>
      <c r="G9" s="55"/>
    </row>
    <row r="10" spans="1:7" ht="12">
      <c r="A10" s="2" t="s">
        <v>8</v>
      </c>
      <c r="B10" s="42">
        <v>568</v>
      </c>
      <c r="C10" s="43">
        <v>26</v>
      </c>
      <c r="D10" s="42">
        <v>113.35</v>
      </c>
      <c r="E10" s="41">
        <f t="shared" si="0"/>
        <v>480.65</v>
      </c>
      <c r="F10" s="52" t="s">
        <v>72</v>
      </c>
      <c r="G10" s="55"/>
    </row>
    <row r="11" spans="1:7" ht="12">
      <c r="A11" s="2" t="s">
        <v>9</v>
      </c>
      <c r="B11" s="42">
        <v>4915.08</v>
      </c>
      <c r="C11" s="43">
        <v>1424.98</v>
      </c>
      <c r="D11" s="42">
        <v>5367.31</v>
      </c>
      <c r="E11" s="41">
        <f t="shared" si="0"/>
        <v>972.7499999999991</v>
      </c>
      <c r="F11" s="52"/>
      <c r="G11" s="55"/>
    </row>
    <row r="12" spans="1:7" ht="12">
      <c r="A12" s="2" t="s">
        <v>10</v>
      </c>
      <c r="B12" s="42"/>
      <c r="C12" s="43"/>
      <c r="D12" s="42"/>
      <c r="E12" s="41">
        <f t="shared" si="0"/>
        <v>0</v>
      </c>
      <c r="F12" s="52"/>
      <c r="G12" s="55"/>
    </row>
    <row r="13" spans="1:7" ht="45">
      <c r="A13" s="2" t="s">
        <v>11</v>
      </c>
      <c r="B13" s="42">
        <v>-1856.43</v>
      </c>
      <c r="C13" s="43">
        <v>1278.2</v>
      </c>
      <c r="D13" s="42">
        <v>1243.35</v>
      </c>
      <c r="E13" s="41">
        <f t="shared" si="0"/>
        <v>-1821.58</v>
      </c>
      <c r="F13" s="52"/>
      <c r="G13" s="56" t="s">
        <v>77</v>
      </c>
    </row>
    <row r="14" spans="1:7" ht="12">
      <c r="A14" s="2" t="s">
        <v>12</v>
      </c>
      <c r="B14" s="49">
        <v>1009.14</v>
      </c>
      <c r="C14" s="50">
        <v>5267.14</v>
      </c>
      <c r="D14" s="42">
        <v>5896.85</v>
      </c>
      <c r="E14" s="41">
        <f t="shared" si="0"/>
        <v>379.4300000000003</v>
      </c>
      <c r="F14" s="52"/>
      <c r="G14" s="55"/>
    </row>
    <row r="15" spans="1:7" ht="22.5">
      <c r="A15" s="2" t="s">
        <v>13</v>
      </c>
      <c r="B15" s="42">
        <v>442.16</v>
      </c>
      <c r="C15" s="43">
        <v>21216.81</v>
      </c>
      <c r="D15" s="42">
        <v>21493.04</v>
      </c>
      <c r="E15" s="41">
        <f t="shared" si="0"/>
        <v>165.9300000000003</v>
      </c>
      <c r="F15" s="52" t="s">
        <v>74</v>
      </c>
      <c r="G15" s="55"/>
    </row>
    <row r="16" spans="1:7" ht="12">
      <c r="A16" s="2" t="s">
        <v>67</v>
      </c>
      <c r="B16" s="42"/>
      <c r="C16" s="43"/>
      <c r="D16" s="42"/>
      <c r="E16" s="41">
        <f t="shared" si="0"/>
        <v>0</v>
      </c>
      <c r="F16" s="52"/>
      <c r="G16" s="55"/>
    </row>
    <row r="17" spans="1:7" ht="12">
      <c r="A17" s="2" t="s">
        <v>14</v>
      </c>
      <c r="B17" s="42">
        <v>0</v>
      </c>
      <c r="C17" s="43">
        <v>2371.6</v>
      </c>
      <c r="D17" s="42">
        <v>1949.6</v>
      </c>
      <c r="E17" s="41">
        <f t="shared" si="0"/>
        <v>422</v>
      </c>
      <c r="F17" s="52"/>
      <c r="G17" s="55"/>
    </row>
    <row r="18" spans="1:7" ht="22.5">
      <c r="A18" s="2" t="s">
        <v>15</v>
      </c>
      <c r="B18" s="42">
        <v>-1552.93</v>
      </c>
      <c r="C18" s="43">
        <v>9965</v>
      </c>
      <c r="D18" s="42">
        <v>8266.25</v>
      </c>
      <c r="E18" s="41">
        <f t="shared" si="0"/>
        <v>145.8199999999997</v>
      </c>
      <c r="F18" s="52" t="s">
        <v>74</v>
      </c>
      <c r="G18" s="55"/>
    </row>
    <row r="19" spans="1:7" ht="12">
      <c r="A19" s="2" t="s">
        <v>16</v>
      </c>
      <c r="B19" s="42"/>
      <c r="C19" s="43"/>
      <c r="D19" s="42"/>
      <c r="E19" s="41">
        <f t="shared" si="0"/>
        <v>0</v>
      </c>
      <c r="F19" s="52"/>
      <c r="G19" s="55"/>
    </row>
    <row r="20" spans="1:7" ht="56.25">
      <c r="A20" s="2" t="s">
        <v>17</v>
      </c>
      <c r="B20" s="42">
        <v>2352</v>
      </c>
      <c r="C20" s="43">
        <v>4732</v>
      </c>
      <c r="D20" s="42">
        <v>4447.75</v>
      </c>
      <c r="E20" s="41">
        <f t="shared" si="0"/>
        <v>2636.25</v>
      </c>
      <c r="F20" s="52" t="s">
        <v>74</v>
      </c>
      <c r="G20" s="55" t="s">
        <v>76</v>
      </c>
    </row>
    <row r="21" spans="1:7" ht="22.5">
      <c r="A21" s="2" t="s">
        <v>18</v>
      </c>
      <c r="B21" s="42">
        <v>1797.8</v>
      </c>
      <c r="C21" s="43">
        <v>1065</v>
      </c>
      <c r="D21" s="42">
        <v>1697</v>
      </c>
      <c r="E21" s="41">
        <f t="shared" si="0"/>
        <v>1165.8000000000002</v>
      </c>
      <c r="F21" s="52" t="s">
        <v>74</v>
      </c>
      <c r="G21" s="55"/>
    </row>
    <row r="22" spans="1:7" ht="12">
      <c r="A22" s="2" t="s">
        <v>19</v>
      </c>
      <c r="B22" s="42"/>
      <c r="C22" s="43"/>
      <c r="D22" s="42"/>
      <c r="E22" s="41">
        <f t="shared" si="0"/>
        <v>0</v>
      </c>
      <c r="F22" s="52"/>
      <c r="G22" s="55"/>
    </row>
    <row r="23" spans="1:7" ht="23.25" thickBot="1">
      <c r="A23" s="3" t="s">
        <v>20</v>
      </c>
      <c r="B23" s="44">
        <v>0</v>
      </c>
      <c r="C23" s="45">
        <v>0</v>
      </c>
      <c r="D23" s="44"/>
      <c r="E23" s="41">
        <f t="shared" si="0"/>
        <v>0</v>
      </c>
      <c r="F23" s="53" t="s">
        <v>73</v>
      </c>
      <c r="G23" s="57"/>
    </row>
    <row r="24" spans="1:6" ht="42.75" customHeight="1" thickBot="1">
      <c r="A24" s="30" t="s">
        <v>64</v>
      </c>
      <c r="B24" s="39">
        <f>SUM(B2:B23)</f>
        <v>6853.299999999999</v>
      </c>
      <c r="C24" s="31">
        <f>SUM(C2:C23)</f>
        <v>105426.08000000002</v>
      </c>
      <c r="D24" s="31">
        <f>SUM(D2:D23)</f>
        <v>106817.93</v>
      </c>
      <c r="E24" s="31">
        <f>SUM(E2:E23)</f>
        <v>5461.45</v>
      </c>
      <c r="F24" s="47"/>
    </row>
    <row r="25" ht="14.25" customHeight="1"/>
  </sheetData>
  <mergeCells count="1">
    <mergeCell ref="F1:G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9.140625" defaultRowHeight="22.5" customHeight="1"/>
  <cols>
    <col min="1" max="1" width="65.00390625" style="4" customWidth="1"/>
    <col min="2" max="2" width="12.8515625" style="17" customWidth="1"/>
    <col min="3" max="3" width="11.57421875" style="1" customWidth="1"/>
    <col min="4" max="4" width="41.8515625" style="18" customWidth="1"/>
    <col min="5" max="5" width="12.7109375" style="10" customWidth="1"/>
    <col min="6" max="16384" width="9.140625" style="1" customWidth="1"/>
  </cols>
  <sheetData>
    <row r="1" spans="1:5" s="9" customFormat="1" ht="18" customHeight="1" thickBot="1">
      <c r="A1" s="34" t="s">
        <v>23</v>
      </c>
      <c r="B1" s="35"/>
      <c r="D1" s="36" t="s">
        <v>38</v>
      </c>
      <c r="E1" s="37"/>
    </row>
    <row r="2" spans="1:5" ht="18" customHeight="1">
      <c r="A2" s="13" t="s">
        <v>24</v>
      </c>
      <c r="B2" s="7">
        <v>500</v>
      </c>
      <c r="D2" s="21" t="s">
        <v>57</v>
      </c>
      <c r="E2" s="20">
        <v>10326.15</v>
      </c>
    </row>
    <row r="3" spans="1:5" ht="18" customHeight="1">
      <c r="A3" s="13" t="s">
        <v>25</v>
      </c>
      <c r="B3" s="7">
        <v>1940</v>
      </c>
      <c r="D3" s="22" t="s">
        <v>58</v>
      </c>
      <c r="E3" s="6">
        <v>3469.8</v>
      </c>
    </row>
    <row r="4" spans="1:5" ht="18" customHeight="1" thickBot="1">
      <c r="A4" s="14" t="s">
        <v>26</v>
      </c>
      <c r="B4" s="8">
        <v>4800</v>
      </c>
      <c r="D4" s="25" t="s">
        <v>21</v>
      </c>
      <c r="E4" s="6">
        <v>9783</v>
      </c>
    </row>
    <row r="5" spans="2:5" ht="18" customHeight="1" thickBot="1">
      <c r="B5" s="31">
        <f>SUM(B2:B4)</f>
        <v>7240</v>
      </c>
      <c r="D5" s="25" t="s">
        <v>59</v>
      </c>
      <c r="E5" s="6">
        <v>2400</v>
      </c>
    </row>
    <row r="6" spans="4:5" ht="18" customHeight="1" thickBot="1">
      <c r="D6" s="25" t="s">
        <v>60</v>
      </c>
      <c r="E6" s="6">
        <v>850</v>
      </c>
    </row>
    <row r="7" spans="1:5" ht="18" customHeight="1" thickBot="1">
      <c r="A7" s="34" t="s">
        <v>27</v>
      </c>
      <c r="B7" s="35"/>
      <c r="D7" s="25" t="s">
        <v>24</v>
      </c>
      <c r="E7" s="6">
        <v>500</v>
      </c>
    </row>
    <row r="8" spans="1:5" s="9" customFormat="1" ht="18" customHeight="1" thickBot="1">
      <c r="A8" s="15" t="s">
        <v>28</v>
      </c>
      <c r="B8" s="16">
        <v>1561.76</v>
      </c>
      <c r="D8" s="26" t="s">
        <v>61</v>
      </c>
      <c r="E8" s="28">
        <v>1940</v>
      </c>
    </row>
    <row r="9" spans="1:5" ht="18" customHeight="1" thickBot="1">
      <c r="A9" s="13" t="s">
        <v>29</v>
      </c>
      <c r="B9" s="7">
        <v>929.6</v>
      </c>
      <c r="D9" s="38" t="s">
        <v>63</v>
      </c>
      <c r="E9" s="31">
        <f>SUM(E2:E8)</f>
        <v>29268.95</v>
      </c>
    </row>
    <row r="10" spans="1:5" ht="18" customHeight="1" thickBot="1">
      <c r="A10" s="13" t="s">
        <v>30</v>
      </c>
      <c r="B10" s="7">
        <v>5021</v>
      </c>
      <c r="D10" s="27" t="s">
        <v>62</v>
      </c>
      <c r="E10" s="29">
        <v>4800</v>
      </c>
    </row>
    <row r="11" spans="1:5" ht="18" customHeight="1" thickBot="1">
      <c r="A11" s="14" t="s">
        <v>31</v>
      </c>
      <c r="B11" s="8">
        <v>1381.9</v>
      </c>
      <c r="D11" s="38" t="s">
        <v>37</v>
      </c>
      <c r="E11" s="39">
        <f>SUM(E9:E10)</f>
        <v>34068.95</v>
      </c>
    </row>
    <row r="12" ht="18" customHeight="1" thickBot="1">
      <c r="B12" s="31">
        <f>SUM(B8:B11)</f>
        <v>8894.26</v>
      </c>
    </row>
    <row r="13" spans="4:5" ht="18" customHeight="1" thickBot="1">
      <c r="D13" s="34" t="s">
        <v>39</v>
      </c>
      <c r="E13" s="37"/>
    </row>
    <row r="14" spans="1:5" ht="18" customHeight="1" thickBot="1">
      <c r="A14" s="34" t="s">
        <v>32</v>
      </c>
      <c r="B14" s="35"/>
      <c r="D14" s="21" t="s">
        <v>41</v>
      </c>
      <c r="E14" s="5">
        <v>7750</v>
      </c>
    </row>
    <row r="15" spans="1:5" s="9" customFormat="1" ht="18" customHeight="1">
      <c r="A15" s="12" t="s">
        <v>33</v>
      </c>
      <c r="B15" s="5">
        <v>2000</v>
      </c>
      <c r="D15" s="22" t="s">
        <v>42</v>
      </c>
      <c r="E15" s="7">
        <v>2000</v>
      </c>
    </row>
    <row r="16" spans="1:5" ht="18" customHeight="1">
      <c r="A16" s="13" t="s">
        <v>34</v>
      </c>
      <c r="B16" s="7">
        <v>4800</v>
      </c>
      <c r="D16" s="22" t="s">
        <v>43</v>
      </c>
      <c r="E16" s="7">
        <v>1350</v>
      </c>
    </row>
    <row r="17" spans="1:5" ht="18" customHeight="1">
      <c r="A17" s="13" t="s">
        <v>35</v>
      </c>
      <c r="B17" s="7">
        <v>280</v>
      </c>
      <c r="D17" s="22" t="s">
        <v>44</v>
      </c>
      <c r="E17" s="7">
        <v>1420</v>
      </c>
    </row>
    <row r="18" spans="1:5" ht="18" customHeight="1" thickBot="1">
      <c r="A18" s="14" t="s">
        <v>65</v>
      </c>
      <c r="B18" s="8">
        <v>900</v>
      </c>
      <c r="D18" s="24" t="s">
        <v>45</v>
      </c>
      <c r="E18" s="7">
        <v>3300</v>
      </c>
    </row>
    <row r="19" spans="2:5" ht="18" customHeight="1" thickBot="1">
      <c r="B19" s="39">
        <f>SUM(B15:B18)</f>
        <v>7980</v>
      </c>
      <c r="D19" s="22" t="s">
        <v>46</v>
      </c>
      <c r="E19" s="7">
        <v>3200</v>
      </c>
    </row>
    <row r="20" spans="4:5" ht="18" customHeight="1">
      <c r="D20" s="22" t="s">
        <v>66</v>
      </c>
      <c r="E20" s="19">
        <v>2350</v>
      </c>
    </row>
    <row r="21" spans="4:5" ht="18" customHeight="1">
      <c r="D21" s="22" t="s">
        <v>47</v>
      </c>
      <c r="E21" s="7">
        <v>1150</v>
      </c>
    </row>
    <row r="22" spans="4:5" ht="18" customHeight="1">
      <c r="D22" s="22" t="s">
        <v>48</v>
      </c>
      <c r="E22" s="7">
        <v>2300</v>
      </c>
    </row>
    <row r="23" spans="4:5" ht="18" customHeight="1">
      <c r="D23" s="22" t="s">
        <v>49</v>
      </c>
      <c r="E23" s="19">
        <v>750</v>
      </c>
    </row>
    <row r="24" spans="4:5" ht="18" customHeight="1">
      <c r="D24" s="22" t="s">
        <v>50</v>
      </c>
      <c r="E24" s="7">
        <v>550</v>
      </c>
    </row>
    <row r="25" spans="4:5" ht="18" customHeight="1">
      <c r="D25" s="22" t="s">
        <v>51</v>
      </c>
      <c r="E25" s="7">
        <v>950</v>
      </c>
    </row>
    <row r="26" spans="4:5" ht="18" customHeight="1">
      <c r="D26" s="22" t="s">
        <v>52</v>
      </c>
      <c r="E26" s="7">
        <v>1250</v>
      </c>
    </row>
    <row r="27" spans="4:5" ht="18" customHeight="1">
      <c r="D27" s="22" t="s">
        <v>53</v>
      </c>
      <c r="E27" s="7">
        <v>810</v>
      </c>
    </row>
    <row r="28" spans="1:5" ht="18" customHeight="1">
      <c r="A28" s="60" t="s">
        <v>36</v>
      </c>
      <c r="D28" s="22" t="s">
        <v>54</v>
      </c>
      <c r="E28" s="7">
        <v>1360</v>
      </c>
    </row>
    <row r="29" spans="1:5" ht="18" customHeight="1">
      <c r="A29" s="60"/>
      <c r="D29" s="22" t="s">
        <v>55</v>
      </c>
      <c r="E29" s="7">
        <v>860</v>
      </c>
    </row>
    <row r="30" spans="4:5" ht="18" customHeight="1">
      <c r="D30" s="22" t="s">
        <v>24</v>
      </c>
      <c r="E30" s="7">
        <v>900</v>
      </c>
    </row>
    <row r="31" spans="4:5" ht="18" customHeight="1" thickBot="1">
      <c r="D31" s="23" t="s">
        <v>56</v>
      </c>
      <c r="E31" s="8">
        <v>2000</v>
      </c>
    </row>
    <row r="32" spans="4:5" ht="18" customHeight="1" thickBot="1">
      <c r="D32" s="38" t="s">
        <v>40</v>
      </c>
      <c r="E32" s="39">
        <f>SUM(E14:E31)</f>
        <v>34250</v>
      </c>
    </row>
  </sheetData>
  <mergeCells count="1">
    <mergeCell ref="A28:A2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</cp:lastModifiedBy>
  <cp:lastPrinted>2007-06-14T14:07:05Z</cp:lastPrinted>
  <dcterms:created xsi:type="dcterms:W3CDTF">1996-11-05T10:16:36Z</dcterms:created>
  <dcterms:modified xsi:type="dcterms:W3CDTF">2007-06-14T14:07:14Z</dcterms:modified>
  <cp:category/>
  <cp:version/>
  <cp:contentType/>
  <cp:contentStatus/>
</cp:coreProperties>
</file>